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timot\Downloads\"/>
    </mc:Choice>
  </mc:AlternateContent>
  <xr:revisionPtr revIDLastSave="0" documentId="8_{36A5A1F2-0B58-4F98-81F1-D394DB8080A8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EOQ example" sheetId="1" r:id="rId1"/>
    <sheet name="Chart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2" l="1"/>
  <c r="D4" i="2"/>
  <c r="E7" i="2" l="1"/>
  <c r="D7" i="2"/>
  <c r="D9" i="2"/>
  <c r="D12" i="2" l="1"/>
  <c r="E6" i="2"/>
  <c r="D6" i="2"/>
  <c r="C6" i="2"/>
  <c r="E5" i="2"/>
  <c r="D5" i="2"/>
  <c r="E3" i="2"/>
  <c r="D3" i="2"/>
  <c r="C3" i="2"/>
  <c r="D11" i="2" l="1"/>
  <c r="E16" i="2" s="1"/>
  <c r="G16" i="2" s="1"/>
  <c r="F16" i="2" l="1"/>
  <c r="E17" i="2"/>
  <c r="H16" i="2" l="1"/>
  <c r="E18" i="2"/>
  <c r="G17" i="2"/>
  <c r="F17" i="2"/>
  <c r="H17" i="2" l="1"/>
  <c r="G18" i="2"/>
  <c r="E19" i="2"/>
  <c r="F18" i="2"/>
  <c r="H18" i="2" l="1"/>
  <c r="G19" i="2"/>
  <c r="E20" i="2"/>
  <c r="F19" i="2"/>
  <c r="H19" i="2" l="1"/>
  <c r="E21" i="2"/>
  <c r="G20" i="2"/>
  <c r="F20" i="2"/>
  <c r="H20" i="2" l="1"/>
  <c r="G21" i="2"/>
  <c r="E22" i="2"/>
  <c r="F21" i="2"/>
  <c r="H21" i="2" l="1"/>
  <c r="G22" i="2"/>
  <c r="E23" i="2"/>
  <c r="F22" i="2"/>
  <c r="H22" i="2" l="1"/>
  <c r="E24" i="2"/>
  <c r="G23" i="2"/>
  <c r="F23" i="2"/>
  <c r="H23" i="2" l="1"/>
  <c r="G24" i="2"/>
  <c r="E25" i="2"/>
  <c r="F24" i="2"/>
  <c r="H24" i="2" l="1"/>
  <c r="G25" i="2"/>
  <c r="E26" i="2"/>
  <c r="F25" i="2"/>
  <c r="H25" i="2" l="1"/>
  <c r="E27" i="2"/>
  <c r="G26" i="2"/>
  <c r="F26" i="2"/>
  <c r="H26" i="2" l="1"/>
  <c r="G27" i="2"/>
  <c r="E28" i="2"/>
  <c r="F27" i="2"/>
  <c r="H27" i="2" l="1"/>
  <c r="G28" i="2"/>
  <c r="E29" i="2"/>
  <c r="F28" i="2"/>
  <c r="H28" i="2" l="1"/>
  <c r="E30" i="2"/>
  <c r="G29" i="2"/>
  <c r="F29" i="2"/>
  <c r="H29" i="2" l="1"/>
  <c r="G30" i="2"/>
  <c r="E31" i="2"/>
  <c r="F30" i="2"/>
  <c r="H30" i="2" l="1"/>
  <c r="G31" i="2"/>
  <c r="E32" i="2"/>
  <c r="F31" i="2"/>
  <c r="H31" i="2" l="1"/>
  <c r="G32" i="2"/>
  <c r="E33" i="2"/>
  <c r="F32" i="2"/>
  <c r="H32" i="2" l="1"/>
  <c r="E34" i="2"/>
  <c r="G33" i="2"/>
  <c r="F33" i="2"/>
  <c r="H33" i="2" l="1"/>
  <c r="G34" i="2"/>
  <c r="E35" i="2"/>
  <c r="F34" i="2"/>
  <c r="H34" i="2" l="1"/>
  <c r="G35" i="2"/>
  <c r="F35" i="2"/>
  <c r="H35" i="2" l="1"/>
</calcChain>
</file>

<file path=xl/sharedStrings.xml><?xml version="1.0" encoding="utf-8"?>
<sst xmlns="http://schemas.openxmlformats.org/spreadsheetml/2006/main" count="28" uniqueCount="28">
  <si>
    <t>Annual Requirements or Demand</t>
  </si>
  <si>
    <t xml:space="preserve">C = </t>
  </si>
  <si>
    <t>Purchase cost per Unit</t>
  </si>
  <si>
    <t>(rounded number)</t>
  </si>
  <si>
    <t xml:space="preserve">EOQ = </t>
  </si>
  <si>
    <t>Min Q</t>
  </si>
  <si>
    <t>Max Q</t>
  </si>
  <si>
    <t>Q</t>
  </si>
  <si>
    <t>Annual Order Cost</t>
  </si>
  <si>
    <t>Annual Holding Cost</t>
  </si>
  <si>
    <t>Total Cost</t>
  </si>
  <si>
    <t>Economic Order Quantity</t>
  </si>
  <si>
    <t>Using this inventory management system, every time that you need to order this item, you buy EOQ of them!</t>
  </si>
  <si>
    <t>When to order is another question….  See the next assignment to compute the Reorder Point.</t>
  </si>
  <si>
    <t xml:space="preserve">A = </t>
  </si>
  <si>
    <t xml:space="preserve">B = </t>
  </si>
  <si>
    <t>Demand =</t>
  </si>
  <si>
    <t>Annual Usage, in dollars</t>
  </si>
  <si>
    <t>Administrative costs per order of placing the order</t>
  </si>
  <si>
    <t xml:space="preserve">Cost per item = </t>
  </si>
  <si>
    <t>Carrying costs of the inventory (expressed as an annual percentage of the inventory dollar value)</t>
  </si>
  <si>
    <t>C =</t>
  </si>
  <si>
    <t>(exact value)</t>
  </si>
  <si>
    <t>EOQ value =</t>
  </si>
  <si>
    <t>EOQ units =</t>
  </si>
  <si>
    <t>A =</t>
  </si>
  <si>
    <t>EXTRA:  What if your supplier requires you to purchase only in Cases of 60 units each?  How much extra would this cost in a year?</t>
  </si>
  <si>
    <t>Hint -- use the the table on the "Chart data" tab for the computation of "Total Annual Cost" for your EOQ and the best Case Lot.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</si>
</sst>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_(* #,##0.000_);_(* \(#,##0.000\);_(* &quot;-&quot;??_);_(@_)"/>
  </numFmts>
  <fonts count="5">
    <font>
      <sz val="11"/>
      <color indexed="8"/>
      <name val="Calibri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8"/>
      <color indexed="8"/>
      <name val="Calibri"/>
      <family val="2"/>
    </font>
    <font>
      <i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0">
    <xf numFmtId="0" fontId="0" fillId="0" borderId="0" xfId="0" applyAlignment="1"/>
    <xf numFmtId="165" fontId="0" fillId="0" borderId="0" xfId="1" applyNumberFormat="1" applyFont="1" applyAlignment="1"/>
    <xf numFmtId="44" fontId="0" fillId="0" borderId="0" xfId="2" applyFont="1" applyAlignment="1"/>
    <xf numFmtId="9" fontId="0" fillId="0" borderId="0" xfId="3" applyFont="1" applyAlignment="1"/>
    <xf numFmtId="164" fontId="0" fillId="0" borderId="0" xfId="2" applyNumberFormat="1" applyFont="1" applyAlignment="1"/>
    <xf numFmtId="164" fontId="0" fillId="0" borderId="0" xfId="0" applyNumberFormat="1" applyAlignment="1"/>
    <xf numFmtId="0" fontId="0" fillId="4" borderId="0" xfId="0" applyFill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>
      <alignment horizontal="right"/>
    </xf>
    <xf numFmtId="165" fontId="0" fillId="5" borderId="1" xfId="1" applyNumberFormat="1" applyFont="1" applyFill="1" applyBorder="1" applyAlignment="1"/>
    <xf numFmtId="44" fontId="0" fillId="5" borderId="1" xfId="2" applyFont="1" applyFill="1" applyBorder="1" applyAlignment="1"/>
    <xf numFmtId="164" fontId="0" fillId="2" borderId="1" xfId="2" applyNumberFormat="1" applyFont="1" applyFill="1" applyBorder="1" applyAlignment="1"/>
    <xf numFmtId="166" fontId="1" fillId="3" borderId="3" xfId="1" applyNumberFormat="1" applyFont="1" applyFill="1" applyBorder="1" applyAlignment="1">
      <alignment horizontal="center"/>
    </xf>
    <xf numFmtId="0" fontId="0" fillId="0" borderId="0" xfId="0" applyFill="1" applyAlignment="1"/>
    <xf numFmtId="0" fontId="2" fillId="0" borderId="0" xfId="0" applyFont="1" applyAlignment="1"/>
    <xf numFmtId="9" fontId="0" fillId="5" borderId="1" xfId="0" applyNumberFormat="1" applyFill="1" applyBorder="1" applyAlignment="1"/>
    <xf numFmtId="44" fontId="0" fillId="2" borderId="2" xfId="2" applyFont="1" applyFill="1" applyBorder="1" applyAlignment="1"/>
    <xf numFmtId="0" fontId="2" fillId="0" borderId="0" xfId="0" applyFont="1" applyAlignment="1">
      <alignment horizontal="right"/>
    </xf>
    <xf numFmtId="0" fontId="1" fillId="0" borderId="0" xfId="0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 vert="horz"/>
          <a:lstStyle/>
          <a:p>
            <a:pPr algn="ctr">
              <a:defRPr sz="14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r>
              <a:rPr lang="zh-CN" altLang="zh-CN"/>
              <a:t>Inventory Costs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Holding Cost</c:v>
          </c:tx>
          <c:spPr>
            <a:ln w="12700">
              <a:solidFill>
                <a:srgbClr val="5B9BD5"/>
              </a:solidFill>
              <a:prstDash val="solid"/>
            </a:ln>
          </c:spPr>
          <c:marker>
            <c:symbol val="none"/>
          </c:marker>
          <c:xVal>
            <c:numRef>
              <c:f>'Chart data'!$E$16:$E$35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xVal>
          <c:yVal>
            <c:numRef>
              <c:f>'Chart data'!$G$16:$G$35</c:f>
              <c:numCache>
                <c:formatCode>_("$"* #,##0_);_("$"* \(#,##0\);_("$"*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080-4070-BD92-7909C097F4CA}"/>
            </c:ext>
          </c:extLst>
        </c:ser>
        <c:ser>
          <c:idx val="1"/>
          <c:order val="1"/>
          <c:tx>
            <c:v>Ordering Costs</c:v>
          </c:tx>
          <c:spPr>
            <a:ln w="12700">
              <a:solidFill>
                <a:srgbClr val="ED7D31"/>
              </a:solidFill>
              <a:prstDash val="solid"/>
            </a:ln>
          </c:spPr>
          <c:marker>
            <c:symbol val="none"/>
          </c:marker>
          <c:xVal>
            <c:numRef>
              <c:f>'Chart data'!$E$16:$E$35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xVal>
          <c:yVal>
            <c:numRef>
              <c:f>'Chart data'!$F$16:$F$35</c:f>
              <c:numCache>
                <c:formatCode>_("$"* #,##0_);_("$"* \(#,##0\);_("$"*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080-4070-BD92-7909C097F4CA}"/>
            </c:ext>
          </c:extLst>
        </c:ser>
        <c:ser>
          <c:idx val="2"/>
          <c:order val="2"/>
          <c:tx>
            <c:v>Total Cost</c:v>
          </c:tx>
          <c:spPr>
            <a:ln w="12700">
              <a:solidFill>
                <a:srgbClr val="A5A5A5"/>
              </a:solidFill>
              <a:prstDash val="solid"/>
            </a:ln>
          </c:spPr>
          <c:marker>
            <c:symbol val="none"/>
          </c:marker>
          <c:xVal>
            <c:numRef>
              <c:f>'Chart data'!$E$16:$E$35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xVal>
          <c:yVal>
            <c:numRef>
              <c:f>'Chart data'!$H$16:$H$35</c:f>
              <c:numCache>
                <c:formatCode>_("$"* #,##0_);_("$"* \(#,##0\);_("$"* "-"??_);_(@_)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080-4070-BD92-7909C097F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1303816"/>
        <c:axId val="248293048"/>
      </c:scatterChart>
      <c:valAx>
        <c:axId val="461303816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Quantity per Order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  <c:crossAx val="248293048"/>
        <c:crosses val="autoZero"/>
        <c:crossBetween val="midCat"/>
      </c:valAx>
      <c:valAx>
        <c:axId val="248293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宋体"/>
                    <a:ea typeface="宋体"/>
                    <a:cs typeface="宋体"/>
                  </a:defRPr>
                </a:pPr>
                <a:r>
                  <a:rPr lang="zh-CN" altLang="zh-CN"/>
                  <a:t>Annual Cost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  <c:crossAx val="461303816"/>
        <c:crosses val="autoZero"/>
        <c:crossBetween val="between"/>
      </c:valAx>
      <c:spPr>
        <a:noFill/>
        <a:ln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宋体"/>
                <a:ea typeface="宋体"/>
                <a:cs typeface="宋体"/>
              </a:defRPr>
            </a:pPr>
            <a:endParaRPr lang="en-US"/>
          </a:p>
        </c:txPr>
      </c:legendEntry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宋体"/>
              <a:ea typeface="宋体"/>
              <a:cs typeface="宋体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宋体"/>
          <a:ea typeface="宋体"/>
          <a:cs typeface="宋体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28575</xdr:rowOff>
    </xdr:from>
    <xdr:to>
      <xdr:col>17</xdr:col>
      <xdr:colOff>295275</xdr:colOff>
      <xdr:row>17</xdr:row>
      <xdr:rowOff>57150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371475</xdr:colOff>
      <xdr:row>19</xdr:row>
      <xdr:rowOff>95250</xdr:rowOff>
    </xdr:from>
    <xdr:to>
      <xdr:col>7</xdr:col>
      <xdr:colOff>979454</xdr:colOff>
      <xdr:row>31</xdr:row>
      <xdr:rowOff>132107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023ACB-5901-419C-9A8E-6FD8AC9BF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3629025"/>
          <a:ext cx="6246779" cy="232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G10" sqref="G10"/>
    </sheetView>
  </sheetViews>
  <sheetFormatPr defaultColWidth="9" defaultRowHeight="15"/>
  <cols>
    <col min="3" max="3" width="12.7109375" customWidth="1"/>
    <col min="4" max="4" width="12" customWidth="1"/>
    <col min="7" max="7" width="23.85546875" customWidth="1"/>
    <col min="8" max="8" width="16.140625" customWidth="1"/>
  </cols>
  <sheetData>
    <row r="1" spans="1:5" ht="23.25">
      <c r="A1" s="7" t="s">
        <v>11</v>
      </c>
    </row>
    <row r="3" spans="1:5">
      <c r="B3" s="9" t="s">
        <v>16</v>
      </c>
      <c r="C3" s="10">
        <v>10000</v>
      </c>
      <c r="D3" t="s">
        <v>0</v>
      </c>
    </row>
    <row r="4" spans="1:5">
      <c r="B4" s="9" t="s">
        <v>19</v>
      </c>
      <c r="C4" s="11">
        <v>150</v>
      </c>
      <c r="D4" t="s">
        <v>2</v>
      </c>
    </row>
    <row r="5" spans="1:5">
      <c r="B5" s="9" t="s">
        <v>14</v>
      </c>
      <c r="C5" s="12"/>
      <c r="D5" s="14" t="s">
        <v>17</v>
      </c>
      <c r="E5" s="14"/>
    </row>
    <row r="6" spans="1:5">
      <c r="B6" s="9" t="s">
        <v>15</v>
      </c>
      <c r="C6" s="11">
        <v>125</v>
      </c>
      <c r="D6" t="s">
        <v>18</v>
      </c>
    </row>
    <row r="7" spans="1:5">
      <c r="B7" s="9" t="s">
        <v>1</v>
      </c>
      <c r="C7" s="16">
        <v>0.28000000000000003</v>
      </c>
      <c r="D7" t="s">
        <v>20</v>
      </c>
    </row>
    <row r="8" spans="1:5">
      <c r="B8" s="9"/>
    </row>
    <row r="9" spans="1:5">
      <c r="B9" s="18" t="s">
        <v>23</v>
      </c>
      <c r="C9" s="17"/>
      <c r="D9" s="15" t="s">
        <v>22</v>
      </c>
    </row>
    <row r="10" spans="1:5">
      <c r="B10" s="18" t="s">
        <v>24</v>
      </c>
      <c r="C10" s="13"/>
      <c r="D10" t="s">
        <v>3</v>
      </c>
    </row>
    <row r="12" spans="1:5">
      <c r="B12" s="8" t="s">
        <v>12</v>
      </c>
    </row>
    <row r="13" spans="1:5">
      <c r="B13" s="8"/>
    </row>
    <row r="14" spans="1:5">
      <c r="A14" s="19" t="s">
        <v>26</v>
      </c>
    </row>
    <row r="15" spans="1:5">
      <c r="A15" s="19"/>
      <c r="B15" s="15" t="s">
        <v>27</v>
      </c>
    </row>
    <row r="16" spans="1:5">
      <c r="B16" s="8"/>
    </row>
    <row r="17" spans="1:11">
      <c r="B17" s="8" t="s">
        <v>13</v>
      </c>
    </row>
    <row r="19" spans="1:11">
      <c r="A19" s="6"/>
      <c r="B19" s="6"/>
      <c r="C19" s="6"/>
      <c r="D19" s="6"/>
      <c r="E19" s="6"/>
      <c r="F19" s="6"/>
      <c r="G19" s="6"/>
      <c r="H19" s="6"/>
      <c r="I19" s="6"/>
    </row>
    <row r="22" spans="1:11">
      <c r="K22" s="15"/>
    </row>
  </sheetData>
  <pageMargins left="0.69930555555555596" right="0.69930555555555596" top="0.75" bottom="0.75" header="0.3" footer="0.3"/>
  <pageSetup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H35"/>
  <sheetViews>
    <sheetView workbookViewId="0">
      <selection activeCell="J4" sqref="J4"/>
    </sheetView>
  </sheetViews>
  <sheetFormatPr defaultColWidth="9" defaultRowHeight="15"/>
  <cols>
    <col min="6" max="6" width="10.5703125" customWidth="1"/>
    <col min="7" max="7" width="12.7109375" customWidth="1"/>
    <col min="8" max="8" width="11.5703125" customWidth="1"/>
  </cols>
  <sheetData>
    <row r="3" spans="3:8">
      <c r="C3" t="str">
        <f>'EOQ example'!B3</f>
        <v>Demand =</v>
      </c>
      <c r="D3" s="1">
        <f>'EOQ example'!C3</f>
        <v>10000</v>
      </c>
      <c r="E3" t="str">
        <f>'EOQ example'!D3</f>
        <v>Annual Requirements or Demand</v>
      </c>
    </row>
    <row r="4" spans="3:8">
      <c r="C4" t="s">
        <v>25</v>
      </c>
      <c r="D4">
        <f>'EOQ example'!C5</f>
        <v>0</v>
      </c>
      <c r="E4" t="str">
        <f>'EOQ example'!D5</f>
        <v>Annual Usage, in dollars</v>
      </c>
    </row>
    <row r="5" spans="3:8">
      <c r="D5" s="2">
        <f>'EOQ example'!C4</f>
        <v>150</v>
      </c>
      <c r="E5" t="str">
        <f>'EOQ example'!D4</f>
        <v>Purchase cost per Unit</v>
      </c>
    </row>
    <row r="6" spans="3:8">
      <c r="C6" t="str">
        <f>'EOQ example'!B6</f>
        <v xml:space="preserve">B = </v>
      </c>
      <c r="D6" s="2">
        <f>'EOQ example'!C6</f>
        <v>125</v>
      </c>
      <c r="E6" t="str">
        <f>'EOQ example'!D6</f>
        <v>Administrative costs per order of placing the order</v>
      </c>
    </row>
    <row r="7" spans="3:8">
      <c r="C7" s="15" t="s">
        <v>21</v>
      </c>
      <c r="D7" s="3">
        <f>'EOQ example'!C7</f>
        <v>0.28000000000000003</v>
      </c>
      <c r="E7" t="str">
        <f>'EOQ example'!D7</f>
        <v>Carrying costs of the inventory (expressed as an annual percentage of the inventory dollar value)</v>
      </c>
    </row>
    <row r="9" spans="3:8">
      <c r="C9" t="s">
        <v>4</v>
      </c>
      <c r="D9">
        <f>'EOQ example'!C10</f>
        <v>0</v>
      </c>
    </row>
    <row r="11" spans="3:8">
      <c r="C11" t="s">
        <v>5</v>
      </c>
      <c r="D11">
        <f>D9*0.1</f>
        <v>0</v>
      </c>
    </row>
    <row r="12" spans="3:8">
      <c r="C12" t="s">
        <v>6</v>
      </c>
      <c r="D12">
        <f>D9*2</f>
        <v>0</v>
      </c>
    </row>
    <row r="15" spans="3:8">
      <c r="E15" t="s">
        <v>7</v>
      </c>
      <c r="F15" t="s">
        <v>8</v>
      </c>
      <c r="G15" t="s">
        <v>9</v>
      </c>
      <c r="H15" t="s">
        <v>10</v>
      </c>
    </row>
    <row r="16" spans="3:8">
      <c r="E16">
        <f>$D$11</f>
        <v>0</v>
      </c>
      <c r="F16" s="4" t="e">
        <f t="shared" ref="F16:F35" si="0">$D$3/E16*$D$6</f>
        <v>#DIV/0!</v>
      </c>
      <c r="G16" s="5">
        <f>E16/2*$D$7*$D$5</f>
        <v>0</v>
      </c>
      <c r="H16" s="5" t="e">
        <f>F16+G16</f>
        <v>#DIV/0!</v>
      </c>
    </row>
    <row r="17" spans="5:8">
      <c r="E17">
        <f>E16+$D$9/10</f>
        <v>0</v>
      </c>
      <c r="F17" s="4" t="e">
        <f t="shared" si="0"/>
        <v>#DIV/0!</v>
      </c>
      <c r="G17" s="5">
        <f t="shared" ref="G17" si="1">E17/2*$D$7*$D$5</f>
        <v>0</v>
      </c>
      <c r="H17" s="5" t="e">
        <f t="shared" ref="H17" si="2">F17+G17</f>
        <v>#DIV/0!</v>
      </c>
    </row>
    <row r="18" spans="5:8">
      <c r="E18">
        <f t="shared" ref="E18" si="3">E17+$D$9/10</f>
        <v>0</v>
      </c>
      <c r="F18" s="4" t="e">
        <f t="shared" si="0"/>
        <v>#DIV/0!</v>
      </c>
      <c r="G18" s="5">
        <f t="shared" ref="G18:G35" si="4">E18/2*$D$7*$D$5</f>
        <v>0</v>
      </c>
      <c r="H18" s="5" t="e">
        <f t="shared" ref="H18:H35" si="5">F18+G18</f>
        <v>#DIV/0!</v>
      </c>
    </row>
    <row r="19" spans="5:8">
      <c r="E19">
        <f t="shared" ref="E19:E35" si="6">E18+$D$9/10</f>
        <v>0</v>
      </c>
      <c r="F19" s="4" t="e">
        <f t="shared" si="0"/>
        <v>#DIV/0!</v>
      </c>
      <c r="G19" s="5">
        <f t="shared" si="4"/>
        <v>0</v>
      </c>
      <c r="H19" s="5" t="e">
        <f t="shared" si="5"/>
        <v>#DIV/0!</v>
      </c>
    </row>
    <row r="20" spans="5:8">
      <c r="E20">
        <f t="shared" si="6"/>
        <v>0</v>
      </c>
      <c r="F20" s="4" t="e">
        <f t="shared" si="0"/>
        <v>#DIV/0!</v>
      </c>
      <c r="G20" s="5">
        <f t="shared" si="4"/>
        <v>0</v>
      </c>
      <c r="H20" s="5" t="e">
        <f t="shared" si="5"/>
        <v>#DIV/0!</v>
      </c>
    </row>
    <row r="21" spans="5:8">
      <c r="E21">
        <f t="shared" si="6"/>
        <v>0</v>
      </c>
      <c r="F21" s="4" t="e">
        <f t="shared" si="0"/>
        <v>#DIV/0!</v>
      </c>
      <c r="G21" s="5">
        <f t="shared" si="4"/>
        <v>0</v>
      </c>
      <c r="H21" s="5" t="e">
        <f t="shared" si="5"/>
        <v>#DIV/0!</v>
      </c>
    </row>
    <row r="22" spans="5:8">
      <c r="E22">
        <f t="shared" si="6"/>
        <v>0</v>
      </c>
      <c r="F22" s="4" t="e">
        <f t="shared" si="0"/>
        <v>#DIV/0!</v>
      </c>
      <c r="G22" s="5">
        <f t="shared" si="4"/>
        <v>0</v>
      </c>
      <c r="H22" s="5" t="e">
        <f t="shared" si="5"/>
        <v>#DIV/0!</v>
      </c>
    </row>
    <row r="23" spans="5:8">
      <c r="E23">
        <f t="shared" si="6"/>
        <v>0</v>
      </c>
      <c r="F23" s="4" t="e">
        <f t="shared" si="0"/>
        <v>#DIV/0!</v>
      </c>
      <c r="G23" s="5">
        <f t="shared" si="4"/>
        <v>0</v>
      </c>
      <c r="H23" s="5" t="e">
        <f t="shared" si="5"/>
        <v>#DIV/0!</v>
      </c>
    </row>
    <row r="24" spans="5:8">
      <c r="E24">
        <f t="shared" si="6"/>
        <v>0</v>
      </c>
      <c r="F24" s="4" t="e">
        <f t="shared" si="0"/>
        <v>#DIV/0!</v>
      </c>
      <c r="G24" s="5">
        <f t="shared" si="4"/>
        <v>0</v>
      </c>
      <c r="H24" s="5" t="e">
        <f t="shared" si="5"/>
        <v>#DIV/0!</v>
      </c>
    </row>
    <row r="25" spans="5:8">
      <c r="E25">
        <f t="shared" si="6"/>
        <v>0</v>
      </c>
      <c r="F25" s="4" t="e">
        <f t="shared" si="0"/>
        <v>#DIV/0!</v>
      </c>
      <c r="G25" s="5">
        <f t="shared" si="4"/>
        <v>0</v>
      </c>
      <c r="H25" s="5" t="e">
        <f t="shared" si="5"/>
        <v>#DIV/0!</v>
      </c>
    </row>
    <row r="26" spans="5:8">
      <c r="E26">
        <f t="shared" si="6"/>
        <v>0</v>
      </c>
      <c r="F26" s="4" t="e">
        <f t="shared" si="0"/>
        <v>#DIV/0!</v>
      </c>
      <c r="G26" s="5">
        <f t="shared" si="4"/>
        <v>0</v>
      </c>
      <c r="H26" s="5" t="e">
        <f t="shared" si="5"/>
        <v>#DIV/0!</v>
      </c>
    </row>
    <row r="27" spans="5:8">
      <c r="E27">
        <f t="shared" si="6"/>
        <v>0</v>
      </c>
      <c r="F27" s="4" t="e">
        <f t="shared" si="0"/>
        <v>#DIV/0!</v>
      </c>
      <c r="G27" s="5">
        <f t="shared" si="4"/>
        <v>0</v>
      </c>
      <c r="H27" s="5" t="e">
        <f t="shared" si="5"/>
        <v>#DIV/0!</v>
      </c>
    </row>
    <row r="28" spans="5:8">
      <c r="E28">
        <f t="shared" si="6"/>
        <v>0</v>
      </c>
      <c r="F28" s="4" t="e">
        <f t="shared" si="0"/>
        <v>#DIV/0!</v>
      </c>
      <c r="G28" s="5">
        <f t="shared" si="4"/>
        <v>0</v>
      </c>
      <c r="H28" s="5" t="e">
        <f t="shared" si="5"/>
        <v>#DIV/0!</v>
      </c>
    </row>
    <row r="29" spans="5:8">
      <c r="E29">
        <f t="shared" si="6"/>
        <v>0</v>
      </c>
      <c r="F29" s="4" t="e">
        <f t="shared" si="0"/>
        <v>#DIV/0!</v>
      </c>
      <c r="G29" s="5">
        <f t="shared" si="4"/>
        <v>0</v>
      </c>
      <c r="H29" s="5" t="e">
        <f t="shared" si="5"/>
        <v>#DIV/0!</v>
      </c>
    </row>
    <row r="30" spans="5:8">
      <c r="E30">
        <f t="shared" si="6"/>
        <v>0</v>
      </c>
      <c r="F30" s="4" t="e">
        <f t="shared" si="0"/>
        <v>#DIV/0!</v>
      </c>
      <c r="G30" s="5">
        <f t="shared" si="4"/>
        <v>0</v>
      </c>
      <c r="H30" s="5" t="e">
        <f t="shared" si="5"/>
        <v>#DIV/0!</v>
      </c>
    </row>
    <row r="31" spans="5:8">
      <c r="E31">
        <f t="shared" si="6"/>
        <v>0</v>
      </c>
      <c r="F31" s="4" t="e">
        <f t="shared" si="0"/>
        <v>#DIV/0!</v>
      </c>
      <c r="G31" s="5">
        <f t="shared" si="4"/>
        <v>0</v>
      </c>
      <c r="H31" s="5" t="e">
        <f t="shared" si="5"/>
        <v>#DIV/0!</v>
      </c>
    </row>
    <row r="32" spans="5:8">
      <c r="E32">
        <f t="shared" si="6"/>
        <v>0</v>
      </c>
      <c r="F32" s="4" t="e">
        <f t="shared" si="0"/>
        <v>#DIV/0!</v>
      </c>
      <c r="G32" s="5">
        <f t="shared" si="4"/>
        <v>0</v>
      </c>
      <c r="H32" s="5" t="e">
        <f t="shared" si="5"/>
        <v>#DIV/0!</v>
      </c>
    </row>
    <row r="33" spans="5:8">
      <c r="E33">
        <f t="shared" si="6"/>
        <v>0</v>
      </c>
      <c r="F33" s="4" t="e">
        <f t="shared" si="0"/>
        <v>#DIV/0!</v>
      </c>
      <c r="G33" s="5">
        <f t="shared" si="4"/>
        <v>0</v>
      </c>
      <c r="H33" s="5" t="e">
        <f t="shared" si="5"/>
        <v>#DIV/0!</v>
      </c>
    </row>
    <row r="34" spans="5:8">
      <c r="E34">
        <f t="shared" si="6"/>
        <v>0</v>
      </c>
      <c r="F34" s="4" t="e">
        <f t="shared" si="0"/>
        <v>#DIV/0!</v>
      </c>
      <c r="G34" s="5">
        <f t="shared" si="4"/>
        <v>0</v>
      </c>
      <c r="H34" s="5" t="e">
        <f t="shared" si="5"/>
        <v>#DIV/0!</v>
      </c>
    </row>
    <row r="35" spans="5:8">
      <c r="E35">
        <f t="shared" si="6"/>
        <v>0</v>
      </c>
      <c r="F35" s="4" t="e">
        <f t="shared" si="0"/>
        <v>#DIV/0!</v>
      </c>
      <c r="G35" s="5">
        <f t="shared" si="4"/>
        <v>0</v>
      </c>
      <c r="H35" s="5" t="e">
        <f t="shared" si="5"/>
        <v>#DIV/0!</v>
      </c>
    </row>
  </sheetData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EOQ example</vt:lpstr>
      <vt:lpstr>Chart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Pettit</dc:creator>
  <cp:lastModifiedBy>Timothy harris</cp:lastModifiedBy>
  <dcterms:created xsi:type="dcterms:W3CDTF">2015-10-12T22:56:00Z</dcterms:created>
  <dcterms:modified xsi:type="dcterms:W3CDTF">2019-12-10T00:26:41Z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1033-9.1.0.5217</vt:lpwstr>
  </property>
</Properties>
</file>